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arish Council Current Documents\Statutory Docs 2022\"/>
    </mc:Choice>
  </mc:AlternateContent>
  <bookViews>
    <workbookView xWindow="0" yWindow="0" windowWidth="20895" windowHeight="8655"/>
  </bookViews>
  <sheets>
    <sheet name="Sheet1" sheetId="1" r:id="rId1"/>
  </sheets>
  <definedNames>
    <definedName name="_xlnm.Print_Area" localSheetId="0">Sheet1!$A$1:$H$70</definedName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G67" i="1" l="1"/>
  <c r="E67" i="1"/>
  <c r="E37" i="1" l="1"/>
  <c r="F16" i="1"/>
  <c r="F28" i="1" s="1"/>
  <c r="F37" i="1" s="1"/>
  <c r="E64" i="1"/>
  <c r="E58" i="1" l="1"/>
  <c r="E55" i="1"/>
  <c r="E54" i="1"/>
  <c r="E53" i="1"/>
  <c r="E50" i="1"/>
  <c r="E49" i="1"/>
  <c r="E51" i="1" s="1"/>
  <c r="E56" i="1" l="1"/>
  <c r="E61" i="1"/>
  <c r="F51" i="1" l="1"/>
  <c r="F56" i="1" s="1"/>
  <c r="F61" i="1" s="1"/>
  <c r="F64" i="1" s="1"/>
  <c r="F67" i="1" s="1"/>
  <c r="H67" i="1" s="1"/>
  <c r="H70" i="1" s="1"/>
</calcChain>
</file>

<file path=xl/sharedStrings.xml><?xml version="1.0" encoding="utf-8"?>
<sst xmlns="http://schemas.openxmlformats.org/spreadsheetml/2006/main" count="78" uniqueCount="74">
  <si>
    <t>Item</t>
  </si>
  <si>
    <t>Cost</t>
  </si>
  <si>
    <t>VAT</t>
  </si>
  <si>
    <t>Value</t>
  </si>
  <si>
    <t>Hall clock</t>
  </si>
  <si>
    <t>Hall curtains</t>
  </si>
  <si>
    <t>Hall blinds</t>
  </si>
  <si>
    <t>Hall door curtains</t>
  </si>
  <si>
    <t>Hall chairs</t>
  </si>
  <si>
    <t>Hall chairs folding</t>
  </si>
  <si>
    <t>Chair trolleys</t>
  </si>
  <si>
    <t>Hall tables</t>
  </si>
  <si>
    <t>Hall stage</t>
  </si>
  <si>
    <t>Hall benches</t>
  </si>
  <si>
    <t>Hall keyboard</t>
  </si>
  <si>
    <t xml:space="preserve">         Nil</t>
  </si>
  <si>
    <t>Hall cig bins</t>
  </si>
  <si>
    <t>Clerks laptop</t>
  </si>
  <si>
    <t>Clerks mobile</t>
  </si>
  <si>
    <t xml:space="preserve">          Nil</t>
  </si>
  <si>
    <t>Sports pitch signs</t>
  </si>
  <si>
    <t>Litter bins</t>
  </si>
  <si>
    <t>CCTV</t>
  </si>
  <si>
    <t>Sports pitch surface</t>
  </si>
  <si>
    <t>Sports pitch lights</t>
  </si>
  <si>
    <t>Basketball nets</t>
  </si>
  <si>
    <t>Sports pitch fence</t>
  </si>
  <si>
    <t>Hall ramp</t>
  </si>
  <si>
    <t>Litter bin</t>
  </si>
  <si>
    <t>Defibrillator</t>
  </si>
  <si>
    <t>Soccer goal nets</t>
  </si>
  <si>
    <t>Defibrillator pads</t>
  </si>
  <si>
    <t>Hall stage steps</t>
  </si>
  <si>
    <t>Hall chair trolley</t>
  </si>
  <si>
    <t>PA monitor</t>
  </si>
  <si>
    <t>PA system</t>
  </si>
  <si>
    <t>Printer</t>
  </si>
  <si>
    <t>Table trolleys</t>
  </si>
  <si>
    <t>Water boiler</t>
  </si>
  <si>
    <t>Hall kitchen</t>
  </si>
  <si>
    <t>Kitchen equipment</t>
  </si>
  <si>
    <t>Table</t>
  </si>
  <si>
    <t>Waste bins</t>
  </si>
  <si>
    <t>Catering Purchases</t>
  </si>
  <si>
    <t>10.4.17</t>
  </si>
  <si>
    <t>10.7.17</t>
  </si>
  <si>
    <t>Lockable Filing Cabinet</t>
  </si>
  <si>
    <t>5.10.17</t>
  </si>
  <si>
    <t>Defibrulator Spares</t>
  </si>
  <si>
    <t>7.2.17</t>
  </si>
  <si>
    <t>Parking Signs</t>
  </si>
  <si>
    <t>9.3.17</t>
  </si>
  <si>
    <t>Hall Kitchen Equipment</t>
  </si>
  <si>
    <t>31.3.19</t>
  </si>
  <si>
    <t>Clerk's Phone - Alcatel 1</t>
  </si>
  <si>
    <t>12.2.20</t>
  </si>
  <si>
    <t>3 litter bins at Rock Garden</t>
  </si>
  <si>
    <t>Total 2013 - 2014</t>
  </si>
  <si>
    <t>Total 2014 - 2015</t>
  </si>
  <si>
    <t>Total 2015 - 2016</t>
  </si>
  <si>
    <t>Total 2016 - 2017</t>
  </si>
  <si>
    <t>Total 2017 - 2018</t>
  </si>
  <si>
    <t xml:space="preserve">Total 2018 - 2019 </t>
  </si>
  <si>
    <t>Total 2019 -2020</t>
  </si>
  <si>
    <t>Cumulative Net Value</t>
  </si>
  <si>
    <t>11.11.20</t>
  </si>
  <si>
    <t>HP Office Jet 6950 Printer</t>
  </si>
  <si>
    <t>Total 2020 - 2021</t>
  </si>
  <si>
    <t>Disposals</t>
  </si>
  <si>
    <t>Net Assets</t>
  </si>
  <si>
    <t>SUTTON HEATH PARISH COUNCIL FIXED ASSETS</t>
  </si>
  <si>
    <t>21.09.21</t>
  </si>
  <si>
    <t>New tool shed for Rock Gardens</t>
  </si>
  <si>
    <t>Total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</si>
</sst>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43" fontId="0" fillId="0" borderId="0" xfId="0" applyNumberFormat="1"/>
    <xf numFmtId="43" fontId="1" fillId="0" borderId="0" xfId="0" applyNumberFormat="1" applyFont="1"/>
    <xf numFmtId="43" fontId="0" fillId="2" borderId="0" xfId="0" applyNumberFormat="1" applyFill="1"/>
    <xf numFmtId="0" fontId="3" fillId="0" borderId="0" xfId="0" applyFont="1"/>
    <xf numFmtId="44" fontId="0" fillId="0" borderId="0" xfId="0" applyNumberFormat="1"/>
    <xf numFmtId="43" fontId="2" fillId="0" borderId="0" xfId="0" applyNumberFormat="1" applyFont="1"/>
    <xf numFmtId="43" fontId="1" fillId="0" borderId="0" xfId="0" quotePrefix="1" applyNumberFormat="1" applyFont="1"/>
    <xf numFmtId="43" fontId="0" fillId="0" borderId="0" xfId="1" applyFont="1"/>
    <xf numFmtId="0" fontId="0" fillId="0" borderId="1" xfId="0" applyBorder="1"/>
    <xf numFmtId="0" fontId="0" fillId="0" borderId="2" xfId="0" applyBorder="1"/>
    <xf numFmtId="43" fontId="0" fillId="0" borderId="2" xfId="0" applyNumberFormat="1" applyBorder="1"/>
    <xf numFmtId="43" fontId="0" fillId="0" borderId="2" xfId="1" applyFont="1" applyBorder="1"/>
    <xf numFmtId="0" fontId="1" fillId="0" borderId="0" xfId="0" applyFont="1" applyAlignment="1">
      <alignment wrapText="1"/>
    </xf>
    <xf numFmtId="164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165" fontId="0" fillId="0" borderId="4" xfId="0" applyNumberFormat="1" applyBorder="1"/>
    <xf numFmtId="43" fontId="3" fillId="0" borderId="0" xfId="0" applyNumberFormat="1" applyFont="1"/>
    <xf numFmtId="43" fontId="3" fillId="0" borderId="3" xfId="0" applyNumberFormat="1" applyFont="1" applyFill="1" applyBorder="1"/>
    <xf numFmtId="43" fontId="3" fillId="0" borderId="3" xfId="0" applyNumberFormat="1" applyFont="1" applyBorder="1"/>
    <xf numFmtId="43" fontId="3" fillId="0" borderId="0" xfId="1" applyFont="1"/>
    <xf numFmtId="0" fontId="3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zoomScaleNormal="100" workbookViewId="0">
      <pane xSplit="2" ySplit="3" topLeftCell="C28" activePane="bottomRight" state="frozen"/>
      <selection pane="topRight" activeCell="B1" sqref="B1"/>
      <selection pane="bottomLeft" activeCell="A6" sqref="A6"/>
      <selection pane="bottomRight" activeCell="A81" sqref="A81:XFD84"/>
    </sheetView>
  </sheetViews>
  <sheetFormatPr defaultRowHeight="15" x14ac:dyDescent="0.25"/>
  <cols>
    <col min="2" max="2" width="25.140625" customWidth="1"/>
    <col min="3" max="5" width="10.5703125" bestFit="1" customWidth="1"/>
    <col min="6" max="6" width="11" customWidth="1"/>
    <col min="7" max="7" width="9" customWidth="1"/>
    <col min="8" max="8" width="8.5703125" customWidth="1"/>
    <col min="9" max="10" width="10.5703125" bestFit="1" customWidth="1"/>
    <col min="11" max="11" width="11" style="2" customWidth="1"/>
    <col min="12" max="12" width="11.5703125" style="2" customWidth="1"/>
  </cols>
  <sheetData>
    <row r="1" spans="1:20" x14ac:dyDescent="0.25">
      <c r="A1" s="1" t="s">
        <v>70</v>
      </c>
    </row>
    <row r="2" spans="1:20" ht="45" x14ac:dyDescent="0.25">
      <c r="B2" s="1" t="s">
        <v>0</v>
      </c>
      <c r="C2" s="1" t="s">
        <v>1</v>
      </c>
      <c r="D2" s="1" t="s">
        <v>2</v>
      </c>
      <c r="E2" s="1" t="s">
        <v>3</v>
      </c>
      <c r="F2" s="14" t="s">
        <v>64</v>
      </c>
      <c r="G2" s="1" t="s">
        <v>68</v>
      </c>
      <c r="H2" s="14" t="s">
        <v>69</v>
      </c>
    </row>
    <row r="3" spans="1:20" x14ac:dyDescent="0.25">
      <c r="G3" s="1"/>
      <c r="H3" s="1"/>
      <c r="I3" s="1"/>
      <c r="J3" s="1"/>
      <c r="K3" s="3"/>
      <c r="L3" s="8"/>
      <c r="M3" s="1"/>
    </row>
    <row r="4" spans="1:20" x14ac:dyDescent="0.25">
      <c r="B4" t="s">
        <v>4</v>
      </c>
      <c r="C4" s="2">
        <v>75</v>
      </c>
      <c r="D4" s="2">
        <v>12.5</v>
      </c>
      <c r="E4" s="19">
        <v>62.5</v>
      </c>
      <c r="F4" s="15"/>
    </row>
    <row r="5" spans="1:20" x14ac:dyDescent="0.25">
      <c r="B5" t="s">
        <v>5</v>
      </c>
      <c r="C5" s="2">
        <v>3096</v>
      </c>
      <c r="D5" s="2">
        <v>516</v>
      </c>
      <c r="E5" s="19">
        <v>2580</v>
      </c>
      <c r="F5" s="15"/>
      <c r="G5" s="2"/>
    </row>
    <row r="6" spans="1:20" x14ac:dyDescent="0.25">
      <c r="B6" t="s">
        <v>6</v>
      </c>
      <c r="C6" s="2">
        <v>1440</v>
      </c>
      <c r="D6" s="2">
        <v>240</v>
      </c>
      <c r="E6" s="19">
        <v>1200</v>
      </c>
      <c r="F6" s="15"/>
      <c r="G6" s="2"/>
    </row>
    <row r="7" spans="1:20" x14ac:dyDescent="0.25">
      <c r="B7" t="s">
        <v>7</v>
      </c>
      <c r="C7" s="2">
        <v>540</v>
      </c>
      <c r="D7" s="2">
        <v>90</v>
      </c>
      <c r="E7" s="19">
        <v>450</v>
      </c>
      <c r="F7" s="15"/>
      <c r="G7" s="4"/>
    </row>
    <row r="8" spans="1:20" x14ac:dyDescent="0.25">
      <c r="B8" t="s">
        <v>8</v>
      </c>
      <c r="C8" s="2">
        <v>3530</v>
      </c>
      <c r="D8" s="2">
        <v>589</v>
      </c>
      <c r="E8" s="19">
        <v>2941</v>
      </c>
      <c r="F8" s="15"/>
      <c r="G8" s="2"/>
    </row>
    <row r="9" spans="1:20" x14ac:dyDescent="0.25">
      <c r="B9" t="s">
        <v>9</v>
      </c>
      <c r="C9" s="2">
        <v>900</v>
      </c>
      <c r="D9" s="2">
        <v>150</v>
      </c>
      <c r="E9" s="19">
        <v>750</v>
      </c>
      <c r="F9" s="15"/>
      <c r="G9" s="2"/>
      <c r="T9" s="2"/>
    </row>
    <row r="10" spans="1:20" x14ac:dyDescent="0.25">
      <c r="B10" t="s">
        <v>10</v>
      </c>
      <c r="C10" s="2">
        <v>179.98</v>
      </c>
      <c r="D10" s="2">
        <v>29.98</v>
      </c>
      <c r="E10" s="19">
        <v>150</v>
      </c>
      <c r="F10" s="15"/>
      <c r="G10" s="2"/>
    </row>
    <row r="11" spans="1:20" x14ac:dyDescent="0.25">
      <c r="B11" t="s">
        <v>11</v>
      </c>
      <c r="C11" s="2">
        <v>992.7</v>
      </c>
      <c r="D11" s="2">
        <v>165.45</v>
      </c>
      <c r="E11" s="19">
        <v>827.25</v>
      </c>
      <c r="F11" s="15"/>
      <c r="G11" s="2"/>
    </row>
    <row r="12" spans="1:20" x14ac:dyDescent="0.25">
      <c r="B12" t="s">
        <v>12</v>
      </c>
      <c r="C12" s="2">
        <v>5595.69</v>
      </c>
      <c r="D12" s="2">
        <v>932.61</v>
      </c>
      <c r="E12" s="19">
        <v>4663.08</v>
      </c>
      <c r="F12" s="15"/>
      <c r="G12" s="2"/>
    </row>
    <row r="13" spans="1:20" x14ac:dyDescent="0.25">
      <c r="B13" t="s">
        <v>13</v>
      </c>
      <c r="C13" s="2">
        <v>548.35</v>
      </c>
      <c r="D13" s="2">
        <v>91.39</v>
      </c>
      <c r="E13" s="19">
        <v>456.96</v>
      </c>
      <c r="F13" s="15"/>
      <c r="G13" s="2"/>
    </row>
    <row r="14" spans="1:20" x14ac:dyDescent="0.25">
      <c r="B14" t="s">
        <v>14</v>
      </c>
      <c r="C14" s="2">
        <v>364.57</v>
      </c>
      <c r="D14" t="s">
        <v>15</v>
      </c>
      <c r="E14" s="19">
        <v>364.57</v>
      </c>
      <c r="F14" s="15"/>
      <c r="G14" s="2"/>
    </row>
    <row r="15" spans="1:20" ht="15.75" thickBot="1" x14ac:dyDescent="0.3">
      <c r="B15" t="s">
        <v>16</v>
      </c>
      <c r="C15" s="2">
        <v>41.97</v>
      </c>
      <c r="D15" s="2">
        <v>7</v>
      </c>
      <c r="E15" s="19">
        <v>34.97</v>
      </c>
      <c r="F15" s="15"/>
      <c r="G15" s="2"/>
    </row>
    <row r="16" spans="1:20" ht="15.75" thickBot="1" x14ac:dyDescent="0.3">
      <c r="B16" s="10" t="s">
        <v>57</v>
      </c>
      <c r="C16" s="11"/>
      <c r="D16" s="11"/>
      <c r="E16" s="20">
        <v>14480.33</v>
      </c>
      <c r="F16" s="16">
        <f>SUM(E16)</f>
        <v>14480.33</v>
      </c>
      <c r="G16" s="2"/>
    </row>
    <row r="17" spans="2:7" x14ac:dyDescent="0.25">
      <c r="E17" s="5"/>
      <c r="F17" s="15"/>
    </row>
    <row r="18" spans="2:7" x14ac:dyDescent="0.25">
      <c r="B18" s="5" t="s">
        <v>17</v>
      </c>
      <c r="C18" s="2">
        <v>639.96</v>
      </c>
      <c r="D18">
        <v>106.65</v>
      </c>
      <c r="E18" s="19">
        <v>533.30999999999995</v>
      </c>
      <c r="F18" s="15"/>
    </row>
    <row r="19" spans="2:7" x14ac:dyDescent="0.25">
      <c r="B19" t="s">
        <v>18</v>
      </c>
      <c r="C19" s="2">
        <v>25</v>
      </c>
      <c r="D19" t="s">
        <v>19</v>
      </c>
      <c r="E19" s="19">
        <v>25</v>
      </c>
      <c r="F19" s="15"/>
    </row>
    <row r="20" spans="2:7" x14ac:dyDescent="0.25">
      <c r="B20" t="s">
        <v>20</v>
      </c>
      <c r="C20" s="2">
        <v>93.24</v>
      </c>
      <c r="D20">
        <v>15.54</v>
      </c>
      <c r="E20" s="19">
        <v>77.900000000000006</v>
      </c>
      <c r="F20" s="15"/>
      <c r="G20" s="2"/>
    </row>
    <row r="21" spans="2:7" x14ac:dyDescent="0.25">
      <c r="B21" t="s">
        <v>20</v>
      </c>
      <c r="C21" s="2">
        <v>111.8</v>
      </c>
      <c r="D21">
        <v>18.63</v>
      </c>
      <c r="E21" s="19">
        <v>93.17</v>
      </c>
      <c r="F21" s="15"/>
      <c r="G21" s="2"/>
    </row>
    <row r="22" spans="2:7" x14ac:dyDescent="0.25">
      <c r="B22" t="s">
        <v>21</v>
      </c>
      <c r="C22" s="2">
        <v>540</v>
      </c>
      <c r="D22" s="2">
        <v>90</v>
      </c>
      <c r="E22" s="19">
        <v>450</v>
      </c>
      <c r="F22" s="15"/>
    </row>
    <row r="23" spans="2:7" x14ac:dyDescent="0.25">
      <c r="B23" s="6" t="s">
        <v>22</v>
      </c>
      <c r="C23" s="2">
        <v>5850</v>
      </c>
      <c r="D23" s="2">
        <v>975</v>
      </c>
      <c r="E23" s="19">
        <v>4875</v>
      </c>
      <c r="F23" s="15"/>
      <c r="G23" s="2"/>
    </row>
    <row r="24" spans="2:7" x14ac:dyDescent="0.25">
      <c r="B24" t="s">
        <v>23</v>
      </c>
      <c r="C24" s="2">
        <v>23366.400000000001</v>
      </c>
      <c r="D24" s="2">
        <v>3894.4</v>
      </c>
      <c r="E24" s="19">
        <v>19472</v>
      </c>
      <c r="F24" s="15"/>
      <c r="G24" s="2"/>
    </row>
    <row r="25" spans="2:7" x14ac:dyDescent="0.25">
      <c r="B25" t="s">
        <v>24</v>
      </c>
      <c r="C25" s="2">
        <v>16536</v>
      </c>
      <c r="D25" s="2">
        <v>2756</v>
      </c>
      <c r="E25" s="19">
        <v>13780</v>
      </c>
      <c r="F25" s="15"/>
      <c r="G25" s="2"/>
    </row>
    <row r="26" spans="2:7" x14ac:dyDescent="0.25">
      <c r="B26" t="s">
        <v>25</v>
      </c>
      <c r="C26" s="2">
        <v>32.4</v>
      </c>
      <c r="D26" s="2">
        <v>5.4</v>
      </c>
      <c r="E26" s="19">
        <v>27</v>
      </c>
      <c r="F26" s="15"/>
      <c r="G26" s="2"/>
    </row>
    <row r="27" spans="2:7" ht="15.75" thickBot="1" x14ac:dyDescent="0.3">
      <c r="B27" t="s">
        <v>26</v>
      </c>
      <c r="C27" s="2">
        <v>22740</v>
      </c>
      <c r="D27" s="2">
        <v>3790</v>
      </c>
      <c r="E27" s="19">
        <v>18950</v>
      </c>
      <c r="F27" s="15"/>
      <c r="G27" s="2"/>
    </row>
    <row r="28" spans="2:7" ht="15.75" thickBot="1" x14ac:dyDescent="0.3">
      <c r="B28" s="10" t="s">
        <v>58</v>
      </c>
      <c r="C28" s="11"/>
      <c r="D28" s="11"/>
      <c r="E28" s="21">
        <v>58283.18</v>
      </c>
      <c r="F28" s="16">
        <f>SUM(F16,E28)</f>
        <v>72763.509999999995</v>
      </c>
      <c r="G28" s="2"/>
    </row>
    <row r="29" spans="2:7" x14ac:dyDescent="0.25">
      <c r="B29" s="5"/>
      <c r="E29" s="5"/>
      <c r="F29" s="15"/>
    </row>
    <row r="30" spans="2:7" x14ac:dyDescent="0.25">
      <c r="B30" t="s">
        <v>27</v>
      </c>
      <c r="C30" s="2">
        <v>810.76</v>
      </c>
      <c r="D30" s="2">
        <v>135.13</v>
      </c>
      <c r="E30" s="19">
        <v>675.63</v>
      </c>
      <c r="F30" s="15"/>
    </row>
    <row r="31" spans="2:7" x14ac:dyDescent="0.25">
      <c r="B31" t="s">
        <v>28</v>
      </c>
      <c r="C31" s="2">
        <v>195.6</v>
      </c>
      <c r="D31" s="2">
        <v>32.6</v>
      </c>
      <c r="E31" s="19">
        <v>163</v>
      </c>
      <c r="F31" s="15"/>
    </row>
    <row r="32" spans="2:7" x14ac:dyDescent="0.25">
      <c r="B32" t="s">
        <v>29</v>
      </c>
      <c r="C32" s="2">
        <v>1638</v>
      </c>
      <c r="D32" s="2">
        <v>273</v>
      </c>
      <c r="E32" s="19">
        <v>1365</v>
      </c>
      <c r="F32" s="15"/>
      <c r="G32" s="2"/>
    </row>
    <row r="33" spans="2:10" x14ac:dyDescent="0.25">
      <c r="B33" t="s">
        <v>30</v>
      </c>
      <c r="C33" s="2">
        <v>42.6</v>
      </c>
      <c r="D33" s="2">
        <v>7.1</v>
      </c>
      <c r="E33" s="19">
        <v>35.5</v>
      </c>
      <c r="F33" s="15"/>
      <c r="G33" s="2"/>
    </row>
    <row r="34" spans="2:10" x14ac:dyDescent="0.25">
      <c r="B34" t="s">
        <v>31</v>
      </c>
      <c r="C34" s="2">
        <v>138</v>
      </c>
      <c r="D34" s="2">
        <v>23</v>
      </c>
      <c r="E34" s="19">
        <v>115</v>
      </c>
      <c r="F34" s="15"/>
      <c r="G34" s="2"/>
    </row>
    <row r="35" spans="2:10" x14ac:dyDescent="0.25">
      <c r="B35" t="s">
        <v>32</v>
      </c>
      <c r="C35" s="2">
        <v>938.4</v>
      </c>
      <c r="D35" s="2">
        <v>156.4</v>
      </c>
      <c r="E35" s="19">
        <v>782</v>
      </c>
      <c r="F35" s="15"/>
      <c r="G35" s="2"/>
    </row>
    <row r="36" spans="2:10" ht="15.75" thickBot="1" x14ac:dyDescent="0.3">
      <c r="B36" t="s">
        <v>33</v>
      </c>
      <c r="C36" s="2">
        <v>119.98</v>
      </c>
      <c r="D36" s="2">
        <v>19.989999999999998</v>
      </c>
      <c r="E36" s="19">
        <v>99.99</v>
      </c>
      <c r="F36" s="15"/>
      <c r="G36" s="2"/>
    </row>
    <row r="37" spans="2:10" ht="15.75" thickBot="1" x14ac:dyDescent="0.3">
      <c r="B37" s="10" t="s">
        <v>59</v>
      </c>
      <c r="C37" s="11"/>
      <c r="D37" s="11"/>
      <c r="E37" s="21">
        <f>SUM(E30:E36)</f>
        <v>3236.12</v>
      </c>
      <c r="F37" s="15">
        <f>SUM(F28,E37)</f>
        <v>75999.62999999999</v>
      </c>
    </row>
    <row r="38" spans="2:10" x14ac:dyDescent="0.25">
      <c r="E38" s="5"/>
      <c r="F38" s="15"/>
    </row>
    <row r="39" spans="2:10" x14ac:dyDescent="0.25">
      <c r="B39" s="5" t="s">
        <v>34</v>
      </c>
      <c r="C39" s="2">
        <v>225</v>
      </c>
      <c r="D39" t="s">
        <v>19</v>
      </c>
      <c r="E39" s="19">
        <v>225</v>
      </c>
      <c r="F39" s="15"/>
      <c r="J39" s="2"/>
    </row>
    <row r="40" spans="2:10" x14ac:dyDescent="0.25">
      <c r="B40" t="s">
        <v>35</v>
      </c>
      <c r="C40" s="2">
        <v>4686</v>
      </c>
      <c r="D40" s="2">
        <v>781</v>
      </c>
      <c r="E40" s="19">
        <v>3905</v>
      </c>
      <c r="F40" s="15"/>
      <c r="J40" s="2"/>
    </row>
    <row r="41" spans="2:10" x14ac:dyDescent="0.25">
      <c r="B41" t="s">
        <v>36</v>
      </c>
      <c r="C41" s="2">
        <v>39</v>
      </c>
      <c r="D41" s="2">
        <v>6.5</v>
      </c>
      <c r="E41" s="19">
        <v>32.5</v>
      </c>
      <c r="F41" s="15"/>
      <c r="G41" s="2">
        <v>32.5</v>
      </c>
      <c r="J41" s="2"/>
    </row>
    <row r="42" spans="2:10" x14ac:dyDescent="0.25">
      <c r="B42" t="s">
        <v>37</v>
      </c>
      <c r="C42" s="2">
        <v>597</v>
      </c>
      <c r="D42" s="2">
        <v>99.5</v>
      </c>
      <c r="E42" s="19">
        <v>497.5</v>
      </c>
      <c r="F42" s="15"/>
      <c r="J42" s="2"/>
    </row>
    <row r="43" spans="2:10" x14ac:dyDescent="0.25">
      <c r="B43" t="s">
        <v>38</v>
      </c>
      <c r="C43" s="2">
        <v>47.99</v>
      </c>
      <c r="D43" s="2">
        <v>8</v>
      </c>
      <c r="E43" s="19">
        <v>39.99</v>
      </c>
      <c r="F43" s="15"/>
      <c r="J43" s="2"/>
    </row>
    <row r="44" spans="2:10" x14ac:dyDescent="0.25">
      <c r="B44" t="s">
        <v>39</v>
      </c>
      <c r="C44" s="2">
        <v>1081.6500000000001</v>
      </c>
      <c r="D44">
        <v>153.01</v>
      </c>
      <c r="E44" s="19">
        <v>928.64</v>
      </c>
      <c r="F44" s="15"/>
      <c r="J44" s="2"/>
    </row>
    <row r="45" spans="2:10" x14ac:dyDescent="0.25">
      <c r="B45" t="s">
        <v>40</v>
      </c>
      <c r="C45" s="2">
        <v>868.17</v>
      </c>
      <c r="D45">
        <v>137.87</v>
      </c>
      <c r="E45" s="19">
        <v>730.3</v>
      </c>
      <c r="F45" s="15"/>
      <c r="J45" s="2"/>
    </row>
    <row r="46" spans="2:10" x14ac:dyDescent="0.25">
      <c r="B46" t="s">
        <v>36</v>
      </c>
      <c r="C46" s="2">
        <v>94.99</v>
      </c>
      <c r="D46" s="2">
        <v>15.83</v>
      </c>
      <c r="E46" s="19">
        <v>79.16</v>
      </c>
      <c r="F46" s="15"/>
      <c r="J46" s="2"/>
    </row>
    <row r="47" spans="2:10" x14ac:dyDescent="0.25">
      <c r="B47" t="s">
        <v>41</v>
      </c>
      <c r="C47" s="2">
        <v>250</v>
      </c>
      <c r="D47" t="s">
        <v>15</v>
      </c>
      <c r="E47" s="19">
        <v>250</v>
      </c>
      <c r="F47" s="15"/>
      <c r="J47" s="2"/>
    </row>
    <row r="48" spans="2:10" x14ac:dyDescent="0.25">
      <c r="B48" t="s">
        <v>42</v>
      </c>
      <c r="C48" s="2">
        <v>1500</v>
      </c>
      <c r="D48" s="2">
        <v>250</v>
      </c>
      <c r="E48" s="19">
        <v>1250</v>
      </c>
      <c r="F48" s="15"/>
      <c r="J48" s="2"/>
    </row>
    <row r="49" spans="1:13" x14ac:dyDescent="0.25">
      <c r="A49" t="s">
        <v>49</v>
      </c>
      <c r="B49" t="s">
        <v>50</v>
      </c>
      <c r="C49" s="2">
        <v>402.94</v>
      </c>
      <c r="D49" s="2">
        <v>67.16</v>
      </c>
      <c r="E49" s="19">
        <f>SUM(C49-D49)</f>
        <v>335.78</v>
      </c>
      <c r="F49" s="15"/>
      <c r="J49" s="2"/>
    </row>
    <row r="50" spans="1:13" ht="15.75" thickBot="1" x14ac:dyDescent="0.3">
      <c r="A50" t="s">
        <v>51</v>
      </c>
      <c r="B50" t="s">
        <v>52</v>
      </c>
      <c r="C50" s="2">
        <v>2407.35</v>
      </c>
      <c r="D50" s="2">
        <v>379.99</v>
      </c>
      <c r="E50" s="19">
        <f t="shared" ref="E50" si="0">SUM(C50-D50)</f>
        <v>2027.36</v>
      </c>
      <c r="F50" s="15"/>
      <c r="J50" s="2"/>
    </row>
    <row r="51" spans="1:13" ht="15.75" thickBot="1" x14ac:dyDescent="0.3">
      <c r="B51" s="10" t="s">
        <v>60</v>
      </c>
      <c r="C51" s="12"/>
      <c r="D51" s="12"/>
      <c r="E51" s="20">
        <f>SUM(E39:E50)</f>
        <v>10301.230000000001</v>
      </c>
      <c r="F51" s="15">
        <f>SUM(F37,E51)</f>
        <v>86300.859999999986</v>
      </c>
      <c r="J51" s="2"/>
    </row>
    <row r="52" spans="1:13" x14ac:dyDescent="0.25">
      <c r="C52" s="2"/>
      <c r="D52" s="2"/>
      <c r="E52" s="19"/>
      <c r="F52" s="15"/>
    </row>
    <row r="53" spans="1:13" x14ac:dyDescent="0.25">
      <c r="A53" t="s">
        <v>44</v>
      </c>
      <c r="B53" t="s">
        <v>43</v>
      </c>
      <c r="C53" s="2">
        <v>291.87</v>
      </c>
      <c r="D53" s="2">
        <v>41.58</v>
      </c>
      <c r="E53" s="19">
        <f t="shared" ref="E53:E58" si="1">SUM(C53-D53)</f>
        <v>250.29000000000002</v>
      </c>
      <c r="F53" s="15"/>
      <c r="J53" s="7"/>
    </row>
    <row r="54" spans="1:13" x14ac:dyDescent="0.25">
      <c r="A54" t="s">
        <v>45</v>
      </c>
      <c r="B54" t="s">
        <v>46</v>
      </c>
      <c r="C54" s="2">
        <v>240</v>
      </c>
      <c r="D54" s="2">
        <v>40</v>
      </c>
      <c r="E54" s="19">
        <f t="shared" si="1"/>
        <v>200</v>
      </c>
      <c r="F54" s="15"/>
    </row>
    <row r="55" spans="1:13" ht="15.75" thickBot="1" x14ac:dyDescent="0.3">
      <c r="A55" t="s">
        <v>47</v>
      </c>
      <c r="B55" t="s">
        <v>48</v>
      </c>
      <c r="C55" s="2">
        <v>198</v>
      </c>
      <c r="D55" s="2">
        <v>33</v>
      </c>
      <c r="E55" s="19">
        <f t="shared" si="1"/>
        <v>165</v>
      </c>
      <c r="F55" s="15"/>
    </row>
    <row r="56" spans="1:13" ht="15.75" thickBot="1" x14ac:dyDescent="0.3">
      <c r="B56" s="10" t="s">
        <v>61</v>
      </c>
      <c r="C56" s="12"/>
      <c r="D56" s="12"/>
      <c r="E56" s="21">
        <f>SUM(E53:E55)</f>
        <v>615.29</v>
      </c>
      <c r="F56" s="15">
        <f>SUM(F51,E56)</f>
        <v>86916.14999999998</v>
      </c>
    </row>
    <row r="57" spans="1:13" x14ac:dyDescent="0.25">
      <c r="C57" s="2"/>
      <c r="D57" s="2"/>
      <c r="E57" s="19"/>
      <c r="F57" s="15"/>
    </row>
    <row r="58" spans="1:13" x14ac:dyDescent="0.25">
      <c r="A58" t="s">
        <v>53</v>
      </c>
      <c r="B58" t="s">
        <v>54</v>
      </c>
      <c r="C58" s="2">
        <v>49</v>
      </c>
      <c r="D58" s="2"/>
      <c r="E58" s="19">
        <f t="shared" si="1"/>
        <v>49</v>
      </c>
      <c r="F58" s="15"/>
    </row>
    <row r="59" spans="1:13" x14ac:dyDescent="0.25">
      <c r="C59" s="2"/>
      <c r="D59" s="2"/>
      <c r="E59" s="19"/>
      <c r="F59" s="15"/>
    </row>
    <row r="60" spans="1:13" ht="15.75" thickBot="1" x14ac:dyDescent="0.3">
      <c r="E60" s="5"/>
      <c r="F60" s="15"/>
    </row>
    <row r="61" spans="1:13" ht="15.75" thickBot="1" x14ac:dyDescent="0.3">
      <c r="B61" s="10" t="s">
        <v>62</v>
      </c>
      <c r="C61" s="11"/>
      <c r="D61" s="11"/>
      <c r="E61" s="21">
        <f>SUM(E58)</f>
        <v>49</v>
      </c>
      <c r="F61" s="15">
        <f>SUM(F56,E61)</f>
        <v>86965.14999999998</v>
      </c>
    </row>
    <row r="62" spans="1:13" x14ac:dyDescent="0.25">
      <c r="E62" s="5"/>
      <c r="F62" s="15"/>
    </row>
    <row r="63" spans="1:13" ht="15.75" thickBot="1" x14ac:dyDescent="0.3">
      <c r="A63" t="s">
        <v>55</v>
      </c>
      <c r="B63" t="s">
        <v>56</v>
      </c>
      <c r="C63" s="9">
        <v>810</v>
      </c>
      <c r="D63" s="9">
        <v>135</v>
      </c>
      <c r="E63" s="22">
        <v>675</v>
      </c>
      <c r="F63" s="15"/>
    </row>
    <row r="64" spans="1:13" ht="15.75" thickBot="1" x14ac:dyDescent="0.3">
      <c r="B64" s="10" t="s">
        <v>63</v>
      </c>
      <c r="C64" s="13"/>
      <c r="D64" s="13"/>
      <c r="E64" s="21">
        <f>SUM(E63)</f>
        <v>675</v>
      </c>
      <c r="F64" s="15">
        <f>SUM(F61,E64)</f>
        <v>87640.14999999998</v>
      </c>
      <c r="K64" s="7"/>
      <c r="M64" s="9"/>
    </row>
    <row r="65" spans="1:13" x14ac:dyDescent="0.25">
      <c r="C65" s="9"/>
      <c r="D65" s="9"/>
      <c r="E65" s="22"/>
      <c r="F65" s="15"/>
      <c r="K65" s="7"/>
      <c r="M65" s="9"/>
    </row>
    <row r="66" spans="1:13" ht="15.75" thickBot="1" x14ac:dyDescent="0.3">
      <c r="A66" t="s">
        <v>65</v>
      </c>
      <c r="B66" t="s">
        <v>66</v>
      </c>
      <c r="C66">
        <v>182.43</v>
      </c>
      <c r="E66" s="5">
        <v>182.43</v>
      </c>
      <c r="F66" s="15"/>
      <c r="K66" s="7"/>
      <c r="M66" s="9"/>
    </row>
    <row r="67" spans="1:13" ht="15.75" thickBot="1" x14ac:dyDescent="0.3">
      <c r="B67" s="10" t="s">
        <v>67</v>
      </c>
      <c r="C67" s="11"/>
      <c r="D67" s="11"/>
      <c r="E67" s="21">
        <f>SUM(E66)</f>
        <v>182.43</v>
      </c>
      <c r="F67" s="15">
        <f>SUM(F64,E67)</f>
        <v>87822.579999999973</v>
      </c>
      <c r="G67" s="17">
        <f>SUM(G41:G66)</f>
        <v>32.5</v>
      </c>
      <c r="H67" s="17">
        <f>SUM(F67-G67)</f>
        <v>87790.079999999973</v>
      </c>
    </row>
    <row r="68" spans="1:13" x14ac:dyDescent="0.25">
      <c r="E68" s="5"/>
      <c r="F68" s="6"/>
      <c r="G68" s="6"/>
    </row>
    <row r="69" spans="1:13" ht="15.75" thickBot="1" x14ac:dyDescent="0.3">
      <c r="A69" t="s">
        <v>71</v>
      </c>
      <c r="B69" t="s">
        <v>72</v>
      </c>
      <c r="C69">
        <v>731.96</v>
      </c>
      <c r="D69">
        <v>121.99</v>
      </c>
      <c r="E69" s="5">
        <v>609.97</v>
      </c>
      <c r="F69" s="6"/>
      <c r="G69" s="6"/>
    </row>
    <row r="70" spans="1:13" ht="15.75" thickBot="1" x14ac:dyDescent="0.3">
      <c r="B70" s="10" t="s">
        <v>73</v>
      </c>
      <c r="C70" s="11"/>
      <c r="D70" s="11"/>
      <c r="E70" s="23">
        <v>609.97</v>
      </c>
      <c r="F70" s="6">
        <f>SUM(E70)</f>
        <v>609.97</v>
      </c>
      <c r="G70" s="6"/>
      <c r="H70" s="18">
        <f>SUM(H67,F70)</f>
        <v>88400.049999999974</v>
      </c>
    </row>
    <row r="71" spans="1:13" x14ac:dyDescent="0.25">
      <c r="F71" s="6"/>
      <c r="G71" s="6"/>
      <c r="H71" s="9"/>
      <c r="I71" s="6"/>
    </row>
    <row r="72" spans="1:13" x14ac:dyDescent="0.25">
      <c r="F72" s="6"/>
      <c r="G72" s="6"/>
    </row>
    <row r="73" spans="1:13" x14ac:dyDescent="0.25">
      <c r="F73" s="6"/>
      <c r="G73" s="6"/>
    </row>
    <row r="74" spans="1:13" x14ac:dyDescent="0.25">
      <c r="F74" s="6"/>
      <c r="G74" s="6"/>
    </row>
    <row r="75" spans="1:13" x14ac:dyDescent="0.25">
      <c r="F75" s="6"/>
      <c r="G75" s="6"/>
    </row>
    <row r="76" spans="1:13" x14ac:dyDescent="0.25">
      <c r="F76" s="6"/>
      <c r="G76" s="6"/>
    </row>
    <row r="77" spans="1:13" x14ac:dyDescent="0.25">
      <c r="F77" s="6"/>
    </row>
    <row r="78" spans="1:13" x14ac:dyDescent="0.25">
      <c r="F78" s="6"/>
    </row>
    <row r="81" spans="3:5" x14ac:dyDescent="0.25">
      <c r="C81" s="2"/>
      <c r="D81" s="2"/>
      <c r="E81" s="2"/>
    </row>
    <row r="82" spans="3:5" x14ac:dyDescent="0.25">
      <c r="C82" s="2"/>
      <c r="D82" s="2"/>
      <c r="E82" s="2"/>
    </row>
    <row r="83" spans="3:5" x14ac:dyDescent="0.25">
      <c r="C83" s="2"/>
      <c r="D83" s="2"/>
      <c r="E83" s="2"/>
    </row>
    <row r="84" spans="3:5" x14ac:dyDescent="0.25">
      <c r="C84" s="2"/>
      <c r="D84" s="2"/>
      <c r="E84" s="2"/>
    </row>
  </sheetData>
  <printOptions horizontalCentered="1" gridLines="1"/>
  <pageMargins left="0" right="0" top="1.1417322834645669" bottom="0.55118110236220474" header="0.31496062992125984" footer="0.31496062992125984"/>
  <pageSetup paperSize="9" orientation="portrait" r:id="rId1"/>
  <headerFooter>
    <oddHeader>&amp;CSUTTON HEATH PARISH COUNCIL
Asset Register</oddHead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Dawson1</dc:creator>
  <cp:lastModifiedBy>Chrissie Burch</cp:lastModifiedBy>
  <cp:lastPrinted>2022-05-30T14:40:53Z</cp:lastPrinted>
  <dcterms:created xsi:type="dcterms:W3CDTF">2017-01-14T18:15:27Z</dcterms:created>
  <dcterms:modified xsi:type="dcterms:W3CDTF">2022-06-06T10:44:05Z</dcterms:modified>
</cp:coreProperties>
</file>